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Financial Aid\_Department_Share_\2026-2027 Forms\"/>
    </mc:Choice>
  </mc:AlternateContent>
  <bookViews>
    <workbookView xWindow="0" yWindow="0" windowWidth="28800" windowHeight="12300"/>
  </bookViews>
  <sheets>
    <sheet name="Sheet1" sheetId="1" r:id="rId1"/>
  </sheets>
  <definedNames>
    <definedName name="_xlnm.Print_Area" localSheetId="0">Sheet1!$A$1:$F$37</definedName>
  </definedNames>
  <calcPr calcId="162913"/>
</workbook>
</file>

<file path=xl/calcChain.xml><?xml version="1.0" encoding="utf-8"?>
<calcChain xmlns="http://schemas.openxmlformats.org/spreadsheetml/2006/main">
  <c r="F24" i="1" l="1"/>
  <c r="F23" i="1"/>
  <c r="F22" i="1"/>
  <c r="C17" i="1" l="1"/>
  <c r="F12" i="1"/>
  <c r="F11" i="1"/>
  <c r="C13" i="1"/>
  <c r="C8" i="1"/>
  <c r="C16" i="1" s="1"/>
  <c r="F7" i="1"/>
  <c r="F6" i="1"/>
  <c r="C18" i="1" l="1"/>
  <c r="C25" i="1" s="1"/>
  <c r="D13" i="1"/>
  <c r="D17" i="1" s="1"/>
  <c r="E13" i="1"/>
  <c r="E17" i="1" s="1"/>
  <c r="F13" i="1" l="1"/>
  <c r="F17" i="1"/>
  <c r="E8" i="1" l="1"/>
  <c r="E16" i="1" s="1"/>
  <c r="E18" i="1" s="1"/>
  <c r="D8" i="1"/>
  <c r="D16" i="1" l="1"/>
  <c r="F16" i="1" s="1"/>
  <c r="F8" i="1"/>
  <c r="E25" i="1"/>
  <c r="D18" i="1" l="1"/>
  <c r="F18" i="1" s="1"/>
  <c r="D25" i="1" l="1"/>
  <c r="F25" i="1" s="1"/>
</calcChain>
</file>

<file path=xl/sharedStrings.xml><?xml version="1.0" encoding="utf-8"?>
<sst xmlns="http://schemas.openxmlformats.org/spreadsheetml/2006/main" count="39" uniqueCount="38">
  <si>
    <t>Tuition</t>
  </si>
  <si>
    <t>Total Estimated Costs (A)</t>
  </si>
  <si>
    <t>A. Total Estimated Tuition Statement</t>
  </si>
  <si>
    <t xml:space="preserve">Estimated Books and Supplies </t>
  </si>
  <si>
    <t>Total Estimated Amount Needed (C+Other Costs)</t>
  </si>
  <si>
    <t>Section I - Tuition Statement</t>
  </si>
  <si>
    <t xml:space="preserve">Yearly Total </t>
  </si>
  <si>
    <t>Section II - Current Financial Aid Award</t>
  </si>
  <si>
    <t>B. Total Current Financial Aid</t>
  </si>
  <si>
    <t>minus Total Financial Aid (B)</t>
  </si>
  <si>
    <t>Planned Enrollment</t>
  </si>
  <si>
    <t>Payment Due Date</t>
  </si>
  <si>
    <t>Section III - Estimated Costs to Attend</t>
  </si>
  <si>
    <t>Section IV - Other Costs To Consider (not part of costs to attend)</t>
  </si>
  <si>
    <t>C. Estimated Attendance Costs</t>
  </si>
  <si>
    <t>Technology Fee</t>
  </si>
  <si>
    <t>If you have questions, email:</t>
  </si>
  <si>
    <t>MCAD Student Accounts Office - student_accounts@mcad.edu</t>
  </si>
  <si>
    <t>MCAD Financial Aid Office - financial_aid@mcad.edu</t>
  </si>
  <si>
    <r>
      <t>Total Federal Stafford Loans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(reduced by 1.057% origination fee)</t>
    </r>
  </si>
  <si>
    <t>Non-Federal Alternative/Private Loan</t>
  </si>
  <si>
    <t>Estimated Food Cost if living off campus</t>
  </si>
  <si>
    <t>Apartment Rent if living off campus</t>
  </si>
  <si>
    <t>MA-Graphic Design and Susatainable Design</t>
  </si>
  <si>
    <t>6 credits</t>
  </si>
  <si>
    <t>3 credits</t>
  </si>
  <si>
    <t>Tuition costs are charged based on a cohort plan. The amount will be based on the year you started the program. Use this grid to determine your cost.</t>
  </si>
  <si>
    <t>Start during academic year</t>
  </si>
  <si>
    <t>2023-2024</t>
  </si>
  <si>
    <t>2022-2023</t>
  </si>
  <si>
    <t>Per credit cost</t>
  </si>
  <si>
    <t>2024-2025</t>
  </si>
  <si>
    <t>MCAD Financial Worksheet 2026-2027</t>
  </si>
  <si>
    <t>Summer 2026</t>
  </si>
  <si>
    <t>Fall 2026</t>
  </si>
  <si>
    <t>Spring 2027</t>
  </si>
  <si>
    <r>
      <t>1/</t>
    </r>
    <r>
      <rPr>
        <b/>
        <sz val="11"/>
        <rFont val="Arial"/>
        <family val="2"/>
      </rPr>
      <t>X</t>
    </r>
    <r>
      <rPr>
        <sz val="11"/>
        <rFont val="Arial"/>
        <family val="2"/>
      </rPr>
      <t>/2027</t>
    </r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</si>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</sst>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164" formatCode="&quot;$&quot;#,##0"/>
  </numFmts>
  <fonts count="20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u/>
      <sz val="12"/>
      <name val="Arial"/>
      <family val="2"/>
    </font>
    <font>
      <b/>
      <u/>
      <sz val="11"/>
      <name val="Arial"/>
      <family val="2"/>
    </font>
    <font>
      <u/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2"/>
      <name val="Times New Roman"/>
      <family val="1"/>
    </font>
    <font>
      <sz val="10"/>
      <name val="Arial"/>
      <family val="2"/>
    </font>
    <font>
      <sz val="11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u/>
      <sz val="1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5" fillId="0" borderId="0" xfId="0" applyFont="1"/>
    <xf numFmtId="0" fontId="3" fillId="0" borderId="0" xfId="0" applyFont="1" applyBorder="1" applyAlignment="1">
      <alignment horizontal="center"/>
    </xf>
    <xf numFmtId="0" fontId="0" fillId="0" borderId="0" xfId="0" applyBorder="1"/>
    <xf numFmtId="0" fontId="5" fillId="0" borderId="0" xfId="0" applyFont="1" applyBorder="1"/>
    <xf numFmtId="0" fontId="7" fillId="0" borderId="0" xfId="0" applyFont="1" applyBorder="1"/>
    <xf numFmtId="0" fontId="8" fillId="0" borderId="0" xfId="0" applyFont="1" applyBorder="1"/>
    <xf numFmtId="0" fontId="9" fillId="0" borderId="0" xfId="0" applyFont="1" applyBorder="1"/>
    <xf numFmtId="0" fontId="7" fillId="0" borderId="0" xfId="0" applyFont="1"/>
    <xf numFmtId="0" fontId="0" fillId="0" borderId="1" xfId="0" applyBorder="1"/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10" fillId="0" borderId="2" xfId="0" applyFont="1" applyBorder="1"/>
    <xf numFmtId="0" fontId="12" fillId="0" borderId="0" xfId="0" applyFont="1"/>
    <xf numFmtId="0" fontId="7" fillId="0" borderId="1" xfId="0" applyFont="1" applyBorder="1"/>
    <xf numFmtId="0" fontId="2" fillId="0" borderId="3" xfId="0" applyFont="1" applyBorder="1" applyAlignment="1">
      <alignment horizontal="right"/>
    </xf>
    <xf numFmtId="0" fontId="4" fillId="0" borderId="4" xfId="0" applyFont="1" applyBorder="1"/>
    <xf numFmtId="0" fontId="4" fillId="0" borderId="4" xfId="0" applyFont="1" applyFill="1" applyBorder="1"/>
    <xf numFmtId="0" fontId="3" fillId="0" borderId="0" xfId="0" applyFont="1" applyBorder="1" applyAlignment="1">
      <alignment horizontal="right"/>
    </xf>
    <xf numFmtId="0" fontId="2" fillId="0" borderId="6" xfId="0" applyFont="1" applyBorder="1" applyAlignment="1">
      <alignment wrapText="1"/>
    </xf>
    <xf numFmtId="0" fontId="13" fillId="0" borderId="0" xfId="0" applyFont="1" applyAlignment="1">
      <alignment horizontal="center"/>
    </xf>
    <xf numFmtId="0" fontId="2" fillId="0" borderId="0" xfId="0" applyFont="1" applyBorder="1" applyAlignment="1">
      <alignment wrapText="1"/>
    </xf>
    <xf numFmtId="0" fontId="11" fillId="0" borderId="0" xfId="0" applyFont="1" applyBorder="1"/>
    <xf numFmtId="0" fontId="2" fillId="0" borderId="3" xfId="0" applyFont="1" applyBorder="1" applyAlignment="1">
      <alignment wrapText="1"/>
    </xf>
    <xf numFmtId="0" fontId="0" fillId="0" borderId="0" xfId="0" applyFill="1"/>
    <xf numFmtId="0" fontId="2" fillId="0" borderId="2" xfId="0" applyFont="1" applyFill="1" applyBorder="1" applyAlignment="1">
      <alignment horizontal="right"/>
    </xf>
    <xf numFmtId="0" fontId="13" fillId="0" borderId="0" xfId="0" applyFont="1" applyAlignment="1">
      <alignment horizontal="left"/>
    </xf>
    <xf numFmtId="164" fontId="12" fillId="0" borderId="0" xfId="0" applyNumberFormat="1" applyFont="1" applyBorder="1" applyAlignment="1">
      <alignment horizontal="right"/>
    </xf>
    <xf numFmtId="164" fontId="12" fillId="0" borderId="0" xfId="0" applyNumberFormat="1" applyFont="1" applyAlignment="1">
      <alignment horizontal="right"/>
    </xf>
    <xf numFmtId="164" fontId="16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1" xfId="0" applyNumberForma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164" fontId="5" fillId="0" borderId="5" xfId="0" applyNumberFormat="1" applyFont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4" fontId="5" fillId="0" borderId="2" xfId="0" applyNumberFormat="1" applyFont="1" applyFill="1" applyBorder="1" applyAlignment="1">
      <alignment horizontal="right"/>
    </xf>
    <xf numFmtId="164" fontId="5" fillId="0" borderId="7" xfId="0" applyNumberFormat="1" applyFont="1" applyFill="1" applyBorder="1" applyAlignment="1">
      <alignment horizontal="right"/>
    </xf>
    <xf numFmtId="164" fontId="17" fillId="0" borderId="0" xfId="0" applyNumberFormat="1" applyFont="1" applyAlignment="1">
      <alignment horizontal="right"/>
    </xf>
    <xf numFmtId="164" fontId="15" fillId="0" borderId="0" xfId="0" applyNumberFormat="1" applyFont="1" applyBorder="1" applyAlignment="1">
      <alignment horizontal="right"/>
    </xf>
    <xf numFmtId="164" fontId="15" fillId="0" borderId="0" xfId="0" applyNumberFormat="1" applyFont="1" applyBorder="1" applyAlignment="1">
      <alignment horizontal="right" wrapText="1"/>
    </xf>
    <xf numFmtId="164" fontId="14" fillId="0" borderId="0" xfId="0" applyNumberFormat="1" applyFon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0" fillId="0" borderId="9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2" xfId="0" applyFont="1" applyFill="1" applyBorder="1"/>
    <xf numFmtId="164" fontId="14" fillId="0" borderId="1" xfId="0" applyNumberFormat="1" applyFont="1" applyBorder="1" applyAlignment="1">
      <alignment horizontal="right"/>
    </xf>
    <xf numFmtId="0" fontId="2" fillId="0" borderId="3" xfId="0" applyFont="1" applyFill="1" applyBorder="1"/>
    <xf numFmtId="164" fontId="14" fillId="0" borderId="2" xfId="0" applyNumberFormat="1" applyFont="1" applyBorder="1" applyAlignment="1">
      <alignment horizontal="right"/>
    </xf>
    <xf numFmtId="0" fontId="0" fillId="0" borderId="0" xfId="0" applyBorder="1" applyAlignment="1">
      <alignment vertical="center"/>
    </xf>
    <xf numFmtId="0" fontId="14" fillId="0" borderId="2" xfId="0" applyFont="1" applyBorder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0" xfId="0" applyNumberFormat="1" applyFont="1" applyBorder="1" applyAlignment="1">
      <alignment wrapText="1"/>
    </xf>
    <xf numFmtId="164" fontId="11" fillId="0" borderId="0" xfId="0" applyNumberFormat="1" applyFont="1" applyBorder="1"/>
    <xf numFmtId="164" fontId="5" fillId="0" borderId="2" xfId="0" applyNumberFormat="1" applyFont="1" applyBorder="1"/>
    <xf numFmtId="164" fontId="5" fillId="0" borderId="5" xfId="0" applyNumberFormat="1" applyFont="1" applyBorder="1"/>
    <xf numFmtId="164" fontId="5" fillId="0" borderId="0" xfId="0" applyNumberFormat="1" applyFont="1" applyBorder="1"/>
    <xf numFmtId="164" fontId="5" fillId="0" borderId="2" xfId="0" applyNumberFormat="1" applyFont="1" applyFill="1" applyBorder="1"/>
    <xf numFmtId="164" fontId="5" fillId="0" borderId="3" xfId="0" applyNumberFormat="1" applyFont="1" applyFill="1" applyBorder="1"/>
    <xf numFmtId="164" fontId="5" fillId="0" borderId="5" xfId="0" applyNumberFormat="1" applyFont="1" applyFill="1" applyBorder="1"/>
    <xf numFmtId="164" fontId="5" fillId="0" borderId="5" xfId="0" applyNumberFormat="1" applyFont="1" applyFill="1" applyBorder="1" applyAlignment="1">
      <alignment horizontal="right"/>
    </xf>
    <xf numFmtId="164" fontId="19" fillId="0" borderId="0" xfId="0" applyNumberFormat="1" applyFont="1" applyBorder="1"/>
    <xf numFmtId="164" fontId="19" fillId="0" borderId="0" xfId="0" applyNumberFormat="1" applyFont="1" applyBorder="1" applyAlignment="1">
      <alignment horizontal="right"/>
    </xf>
    <xf numFmtId="14" fontId="5" fillId="0" borderId="3" xfId="0" applyNumberFormat="1" applyFont="1" applyBorder="1" applyAlignment="1">
      <alignment horizontal="right"/>
    </xf>
    <xf numFmtId="164" fontId="5" fillId="0" borderId="0" xfId="0" applyNumberFormat="1" applyFont="1"/>
    <xf numFmtId="0" fontId="5" fillId="0" borderId="0" xfId="0" applyFont="1" applyBorder="1" applyAlignment="1">
      <alignment wrapText="1"/>
    </xf>
    <xf numFmtId="0" fontId="2" fillId="0" borderId="2" xfId="0" applyFont="1" applyBorder="1" applyAlignment="1">
      <alignment horizontal="right" wrapText="1"/>
    </xf>
    <xf numFmtId="164" fontId="2" fillId="0" borderId="2" xfId="0" applyNumberFormat="1" applyFont="1" applyBorder="1" applyAlignment="1">
      <alignment horizontal="center" wrapText="1"/>
    </xf>
    <xf numFmtId="164" fontId="5" fillId="0" borderId="2" xfId="0" applyNumberFormat="1" applyFont="1" applyBorder="1" applyAlignment="1">
      <alignment wrapText="1"/>
    </xf>
    <xf numFmtId="164" fontId="15" fillId="0" borderId="2" xfId="0" applyNumberFormat="1" applyFont="1" applyBorder="1" applyAlignment="1">
      <alignment horizontal="right" wrapText="1"/>
    </xf>
    <xf numFmtId="0" fontId="14" fillId="0" borderId="1" xfId="0" applyFont="1" applyBorder="1"/>
    <xf numFmtId="164" fontId="2" fillId="0" borderId="2" xfId="0" applyNumberFormat="1" applyFont="1" applyBorder="1" applyAlignment="1">
      <alignment horizontal="center"/>
    </xf>
    <xf numFmtId="6" fontId="5" fillId="0" borderId="2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workbookViewId="0">
      <selection activeCell="A12" sqref="A12:XFD12"/>
    </sheetView>
  </sheetViews>
  <sheetFormatPr defaultColWidth="9.7109375" defaultRowHeight="21.95" customHeight="1" x14ac:dyDescent="0.2"/>
  <cols>
    <col min="1" max="1" width="2.5703125" customWidth="1"/>
    <col min="2" max="2" width="73" customWidth="1"/>
    <col min="3" max="3" width="17.140625" customWidth="1"/>
    <col min="4" max="4" width="14.28515625" style="42" customWidth="1"/>
    <col min="5" max="5" width="11.7109375" style="31" customWidth="1"/>
    <col min="6" max="6" width="12.5703125" style="31" bestFit="1" customWidth="1"/>
    <col min="7" max="7" width="12.28515625" customWidth="1"/>
  </cols>
  <sheetData>
    <row r="1" spans="1:6" s="14" customFormat="1" ht="18" x14ac:dyDescent="0.25">
      <c r="A1" s="3"/>
      <c r="B1" s="3" t="s">
        <v>32</v>
      </c>
      <c r="C1" s="19"/>
      <c r="D1" s="28"/>
      <c r="E1" s="29"/>
      <c r="F1" s="29"/>
    </row>
    <row r="2" spans="1:6" ht="15.75" x14ac:dyDescent="0.25">
      <c r="A2" s="1"/>
      <c r="B2" s="21" t="s">
        <v>23</v>
      </c>
      <c r="C2" s="21"/>
      <c r="D2" s="30"/>
    </row>
    <row r="3" spans="1:6" ht="15.75" x14ac:dyDescent="0.25">
      <c r="A3" s="1"/>
      <c r="B3" s="27"/>
      <c r="C3" s="27"/>
      <c r="D3" s="30"/>
    </row>
    <row r="4" spans="1:6" ht="21.95" customHeight="1" x14ac:dyDescent="0.25">
      <c r="A4" s="15" t="s">
        <v>5</v>
      </c>
      <c r="B4" s="10"/>
      <c r="C4" s="75" t="s">
        <v>33</v>
      </c>
      <c r="D4" s="50" t="s">
        <v>34</v>
      </c>
      <c r="E4" s="50" t="s">
        <v>35</v>
      </c>
      <c r="F4" s="32" t="s">
        <v>6</v>
      </c>
    </row>
    <row r="5" spans="1:6" ht="15.75" x14ac:dyDescent="0.25">
      <c r="A5" s="6"/>
      <c r="B5" s="11" t="s">
        <v>10</v>
      </c>
      <c r="C5" s="54" t="s">
        <v>25</v>
      </c>
      <c r="D5" s="52" t="s">
        <v>24</v>
      </c>
      <c r="E5" s="52" t="s">
        <v>24</v>
      </c>
      <c r="F5" s="34"/>
    </row>
    <row r="6" spans="1:6" ht="18" customHeight="1" x14ac:dyDescent="0.25">
      <c r="B6" s="11" t="s">
        <v>0</v>
      </c>
      <c r="C6" s="55"/>
      <c r="D6" s="33"/>
      <c r="E6" s="33"/>
      <c r="F6" s="33">
        <f>SUM(C6:E6)</f>
        <v>0</v>
      </c>
    </row>
    <row r="7" spans="1:6" ht="18" customHeight="1" x14ac:dyDescent="0.25">
      <c r="B7" s="11" t="s">
        <v>15</v>
      </c>
      <c r="C7" s="59"/>
      <c r="D7" s="33">
        <v>200</v>
      </c>
      <c r="E7" s="33">
        <v>200</v>
      </c>
      <c r="F7" s="33">
        <f t="shared" ref="F7:F8" si="0">SUM(C7:E7)</f>
        <v>400</v>
      </c>
    </row>
    <row r="8" spans="1:6" ht="18" customHeight="1" x14ac:dyDescent="0.25">
      <c r="B8" s="16" t="s">
        <v>2</v>
      </c>
      <c r="C8" s="35">
        <f>SUM(C6:C7)</f>
        <v>0</v>
      </c>
      <c r="D8" s="35">
        <f>SUM(D6:D7)</f>
        <v>200</v>
      </c>
      <c r="E8" s="35">
        <f>SUM(E6:E7)</f>
        <v>200</v>
      </c>
      <c r="F8" s="33">
        <f t="shared" si="0"/>
        <v>400</v>
      </c>
    </row>
    <row r="9" spans="1:6" ht="9" customHeight="1" x14ac:dyDescent="0.2">
      <c r="B9" s="17"/>
      <c r="C9" s="60"/>
      <c r="D9" s="36"/>
      <c r="E9" s="36"/>
      <c r="F9" s="37"/>
    </row>
    <row r="10" spans="1:6" ht="16.5" customHeight="1" x14ac:dyDescent="0.25">
      <c r="A10" s="6" t="s">
        <v>7</v>
      </c>
      <c r="B10" s="5"/>
      <c r="C10" s="61"/>
      <c r="D10" s="38"/>
      <c r="E10" s="39"/>
      <c r="F10" s="39"/>
    </row>
    <row r="11" spans="1:6" ht="18" customHeight="1" x14ac:dyDescent="0.25">
      <c r="B11" s="49" t="s">
        <v>19</v>
      </c>
      <c r="C11" s="62"/>
      <c r="D11" s="33"/>
      <c r="E11" s="33"/>
      <c r="F11" s="33">
        <f>SUM(C11:E11)</f>
        <v>0</v>
      </c>
    </row>
    <row r="12" spans="1:6" ht="18" customHeight="1" x14ac:dyDescent="0.25">
      <c r="B12" s="51" t="s">
        <v>20</v>
      </c>
      <c r="C12" s="63"/>
      <c r="D12" s="35"/>
      <c r="E12" s="35"/>
      <c r="F12" s="33">
        <f t="shared" ref="F12:F13" si="1">SUM(C12:E12)</f>
        <v>0</v>
      </c>
    </row>
    <row r="13" spans="1:6" ht="18" customHeight="1" x14ac:dyDescent="0.25">
      <c r="B13" s="16" t="s">
        <v>8</v>
      </c>
      <c r="C13" s="35">
        <f>SUM(C11:C12)</f>
        <v>0</v>
      </c>
      <c r="D13" s="35">
        <f>SUM(D11:D11)</f>
        <v>0</v>
      </c>
      <c r="E13" s="35">
        <f>SUM(E11:E11)</f>
        <v>0</v>
      </c>
      <c r="F13" s="33">
        <f t="shared" si="1"/>
        <v>0</v>
      </c>
    </row>
    <row r="14" spans="1:6" ht="18" customHeight="1" x14ac:dyDescent="0.2">
      <c r="A14" s="4"/>
      <c r="B14" s="18"/>
      <c r="C14" s="64"/>
      <c r="D14" s="65"/>
      <c r="E14" s="36"/>
      <c r="F14" s="37"/>
    </row>
    <row r="15" spans="1:6" ht="15" x14ac:dyDescent="0.25">
      <c r="A15" s="7" t="s">
        <v>12</v>
      </c>
      <c r="B15" s="8"/>
      <c r="C15" s="66"/>
      <c r="D15" s="67"/>
      <c r="E15" s="39"/>
      <c r="F15" s="39"/>
    </row>
    <row r="16" spans="1:6" ht="18" customHeight="1" x14ac:dyDescent="0.25">
      <c r="B16" s="12" t="s">
        <v>1</v>
      </c>
      <c r="C16" s="33">
        <f>C8</f>
        <v>0</v>
      </c>
      <c r="D16" s="33">
        <f>D8</f>
        <v>200</v>
      </c>
      <c r="E16" s="33">
        <f>E8</f>
        <v>200</v>
      </c>
      <c r="F16" s="37">
        <f>SUM(D16:E16)</f>
        <v>400</v>
      </c>
    </row>
    <row r="17" spans="1:8" ht="18" customHeight="1" x14ac:dyDescent="0.25">
      <c r="B17" s="12" t="s">
        <v>9</v>
      </c>
      <c r="C17" s="33">
        <f>C13</f>
        <v>0</v>
      </c>
      <c r="D17" s="33">
        <f>D13</f>
        <v>0</v>
      </c>
      <c r="E17" s="33">
        <f>E13</f>
        <v>0</v>
      </c>
      <c r="F17" s="37">
        <f>SUM(D17:E17)</f>
        <v>0</v>
      </c>
    </row>
    <row r="18" spans="1:8" s="25" customFormat="1" ht="18" customHeight="1" x14ac:dyDescent="0.25">
      <c r="B18" s="26" t="s">
        <v>14</v>
      </c>
      <c r="C18" s="40">
        <f>C16-C17</f>
        <v>0</v>
      </c>
      <c r="D18" s="40">
        <f>D16-D17</f>
        <v>200</v>
      </c>
      <c r="E18" s="40">
        <f>E16-E17</f>
        <v>200</v>
      </c>
      <c r="F18" s="41">
        <f>SUM(D18:E18)</f>
        <v>400</v>
      </c>
    </row>
    <row r="19" spans="1:8" ht="18" customHeight="1" x14ac:dyDescent="0.25">
      <c r="A19" s="4"/>
      <c r="B19" s="16" t="s">
        <v>11</v>
      </c>
      <c r="C19" s="68">
        <v>46164</v>
      </c>
      <c r="D19" s="68">
        <v>46235</v>
      </c>
      <c r="E19" s="68" t="s">
        <v>36</v>
      </c>
      <c r="F19" s="39"/>
    </row>
    <row r="20" spans="1:8" ht="14.25" x14ac:dyDescent="0.2">
      <c r="A20" s="4"/>
      <c r="B20" s="18"/>
      <c r="C20" s="64"/>
      <c r="D20" s="65"/>
      <c r="E20" s="37"/>
      <c r="F20" s="39"/>
    </row>
    <row r="21" spans="1:8" ht="21.95" customHeight="1" x14ac:dyDescent="0.25">
      <c r="A21" s="9" t="s">
        <v>13</v>
      </c>
      <c r="C21" s="69"/>
      <c r="D21" s="39"/>
      <c r="E21" s="39"/>
      <c r="F21" s="39"/>
    </row>
    <row r="22" spans="1:8" s="2" customFormat="1" ht="18" customHeight="1" x14ac:dyDescent="0.25">
      <c r="B22" s="13" t="s">
        <v>3</v>
      </c>
      <c r="C22" s="59"/>
      <c r="D22" s="33">
        <v>710</v>
      </c>
      <c r="E22" s="33">
        <v>710</v>
      </c>
      <c r="F22" s="33">
        <f>C22+D22+E22</f>
        <v>1420</v>
      </c>
    </row>
    <row r="23" spans="1:8" s="2" customFormat="1" ht="18" customHeight="1" x14ac:dyDescent="0.25">
      <c r="B23" s="11" t="s">
        <v>21</v>
      </c>
      <c r="C23" s="59"/>
      <c r="D23" s="33">
        <v>2345</v>
      </c>
      <c r="E23" s="33">
        <v>2345</v>
      </c>
      <c r="F23" s="33">
        <f>C23+D23+E23</f>
        <v>4690</v>
      </c>
    </row>
    <row r="24" spans="1:8" s="2" customFormat="1" ht="18" customHeight="1" x14ac:dyDescent="0.25">
      <c r="B24" s="11" t="s">
        <v>22</v>
      </c>
      <c r="C24" s="59"/>
      <c r="D24" s="33">
        <v>4750</v>
      </c>
      <c r="E24" s="33">
        <v>4750</v>
      </c>
      <c r="F24" s="33">
        <f>SUM(C24:E24)</f>
        <v>9500</v>
      </c>
    </row>
    <row r="25" spans="1:8" s="2" customFormat="1" ht="18.75" customHeight="1" x14ac:dyDescent="0.25">
      <c r="A25" s="5"/>
      <c r="B25" s="11" t="s">
        <v>4</v>
      </c>
      <c r="C25" s="33">
        <f>C18+C22+C23+C24</f>
        <v>0</v>
      </c>
      <c r="D25" s="33">
        <f>D18+D22+D23+D24</f>
        <v>8005</v>
      </c>
      <c r="E25" s="33">
        <f>E18+E22+E23+E24</f>
        <v>8005</v>
      </c>
      <c r="F25" s="33">
        <f>SUM(C25:E25)</f>
        <v>16010</v>
      </c>
      <c r="H25" s="5"/>
    </row>
    <row r="26" spans="1:8" s="2" customFormat="1" ht="7.5" customHeight="1" x14ac:dyDescent="0.25">
      <c r="A26" s="5"/>
      <c r="B26" s="11"/>
      <c r="C26" s="56"/>
      <c r="D26" s="43"/>
      <c r="E26" s="38"/>
      <c r="F26" s="38"/>
      <c r="H26" s="5"/>
    </row>
    <row r="27" spans="1:8" ht="9" customHeight="1" x14ac:dyDescent="0.25">
      <c r="B27" s="20"/>
      <c r="C27" s="57"/>
      <c r="D27" s="44"/>
    </row>
    <row r="28" spans="1:8" ht="10.5" customHeight="1" x14ac:dyDescent="0.25">
      <c r="B28" s="22"/>
      <c r="C28" s="57"/>
      <c r="D28" s="44"/>
    </row>
    <row r="29" spans="1:8" ht="43.5" x14ac:dyDescent="0.25">
      <c r="B29" s="70" t="s">
        <v>26</v>
      </c>
      <c r="C29" s="57"/>
      <c r="D29" s="44"/>
    </row>
    <row r="30" spans="1:8" ht="30" x14ac:dyDescent="0.25">
      <c r="C30" s="71" t="s">
        <v>27</v>
      </c>
      <c r="D30" s="71" t="s">
        <v>37</v>
      </c>
      <c r="E30" s="72" t="s">
        <v>31</v>
      </c>
      <c r="F30" s="72" t="s">
        <v>28</v>
      </c>
      <c r="G30" s="76" t="s">
        <v>29</v>
      </c>
    </row>
    <row r="31" spans="1:8" ht="15" x14ac:dyDescent="0.25">
      <c r="C31" s="71" t="s">
        <v>30</v>
      </c>
      <c r="D31" s="77">
        <v>989</v>
      </c>
      <c r="E31" s="73">
        <v>953</v>
      </c>
      <c r="F31" s="74">
        <v>923</v>
      </c>
      <c r="G31" s="34">
        <v>900</v>
      </c>
    </row>
    <row r="32" spans="1:8" ht="15" x14ac:dyDescent="0.25">
      <c r="B32" s="22"/>
      <c r="C32" s="57"/>
      <c r="D32" s="44"/>
    </row>
    <row r="33" spans="1:6" ht="15" x14ac:dyDescent="0.25">
      <c r="B33" s="22"/>
      <c r="C33" s="57"/>
      <c r="D33" s="44"/>
    </row>
    <row r="34" spans="1:6" s="4" customFormat="1" ht="11.25" customHeight="1" x14ac:dyDescent="0.2">
      <c r="B34" s="23"/>
      <c r="C34" s="58"/>
      <c r="D34" s="45"/>
      <c r="E34" s="46"/>
      <c r="F34" s="46"/>
    </row>
    <row r="35" spans="1:6" s="4" customFormat="1" ht="17.25" customHeight="1" x14ac:dyDescent="0.25">
      <c r="B35" s="24" t="s">
        <v>16</v>
      </c>
      <c r="C35" s="57"/>
      <c r="D35" s="44"/>
      <c r="E35" s="46"/>
      <c r="F35" s="46"/>
    </row>
    <row r="36" spans="1:6" ht="17.25" customHeight="1" x14ac:dyDescent="0.2">
      <c r="A36" s="4"/>
      <c r="B36" s="48" t="s">
        <v>18</v>
      </c>
      <c r="C36" s="53"/>
      <c r="E36" s="46"/>
      <c r="F36" s="46"/>
    </row>
    <row r="37" spans="1:6" ht="18" customHeight="1" x14ac:dyDescent="0.2">
      <c r="A37" s="4"/>
      <c r="B37" s="47" t="s">
        <v>17</v>
      </c>
      <c r="C37" s="53"/>
      <c r="E37" s="46"/>
      <c r="F37" s="46"/>
    </row>
    <row r="38" spans="1:6" ht="18" customHeight="1" x14ac:dyDescent="0.2"/>
  </sheetData>
  <phoneticPr fontId="6" type="noConversion"/>
  <pageMargins left="0.25" right="0.25" top="0.75" bottom="0.75" header="0.3" footer="0.3"/>
  <pageSetup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Minneapolis College of Art &amp; Design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Link</dc:creator>
  <cp:lastModifiedBy>Montana Fender</cp:lastModifiedBy>
  <cp:lastPrinted>2016-03-02T19:59:47Z</cp:lastPrinted>
  <dcterms:created xsi:type="dcterms:W3CDTF">2005-03-31T20:20:07Z</dcterms:created>
  <dcterms:modified xsi:type="dcterms:W3CDTF">2026-03-03T17:21:20Z</dcterms:modified>
</cp:coreProperties>
</file>