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6-2027 Forms\"/>
    </mc:Choice>
  </mc:AlternateContent>
  <bookViews>
    <workbookView xWindow="0" yWindow="0" windowWidth="15555" windowHeight="10830"/>
  </bookViews>
  <sheets>
    <sheet name="Sheet1" sheetId="1" r:id="rId1"/>
  </sheets>
  <definedNames>
    <definedName name="_xlnm.Print_Area" localSheetId="0">Sheet1!$A$1:$F$35</definedName>
  </definedNames>
  <calcPr calcId="162913"/>
</workbook>
</file>

<file path=xl/calcChain.xml><?xml version="1.0" encoding="utf-8"?>
<calcChain xmlns="http://schemas.openxmlformats.org/spreadsheetml/2006/main">
  <c r="C20" i="1" l="1"/>
  <c r="C9" i="1"/>
  <c r="C19" i="1" s="1"/>
  <c r="C21" i="1" s="1"/>
  <c r="C28" i="1" s="1"/>
  <c r="D9" i="1"/>
  <c r="D19" i="1" s="1"/>
  <c r="C16" i="1"/>
  <c r="D16" i="1"/>
  <c r="F16" i="1" s="1"/>
  <c r="H16" i="1" s="1"/>
  <c r="H20" i="1" s="1"/>
  <c r="G16" i="1"/>
  <c r="G20" i="1" s="1"/>
  <c r="E16" i="1"/>
  <c r="E20" i="1" s="1"/>
  <c r="G9" i="1"/>
  <c r="G19" i="1" s="1"/>
  <c r="E9" i="1"/>
  <c r="E19" i="1" s="1"/>
  <c r="F26" i="1"/>
  <c r="H26" i="1" s="1"/>
  <c r="F25" i="1"/>
  <c r="G21" i="1" l="1"/>
  <c r="G28" i="1" s="1"/>
  <c r="E21" i="1"/>
  <c r="E28" i="1" s="1"/>
  <c r="F9" i="1"/>
  <c r="H9" i="1" s="1"/>
  <c r="H19" i="1" s="1"/>
  <c r="H25" i="1"/>
  <c r="F8" i="1"/>
  <c r="H8" i="1" s="1"/>
  <c r="F6" i="1"/>
  <c r="H6" i="1" s="1"/>
  <c r="F27" i="1" l="1"/>
  <c r="H27" i="1" s="1"/>
  <c r="D20" i="1" l="1"/>
  <c r="F20" i="1" l="1"/>
  <c r="F7" i="1" l="1"/>
  <c r="H7" i="1" s="1"/>
  <c r="F19" i="1" l="1"/>
  <c r="D21" i="1"/>
  <c r="D28" i="1" l="1"/>
  <c r="F28" i="1" s="1"/>
  <c r="H28" i="1" s="1"/>
  <c r="F21" i="1"/>
  <c r="H21" i="1" s="1"/>
</calcChain>
</file>

<file path=xl/sharedStrings.xml><?xml version="1.0" encoding="utf-8"?>
<sst xmlns="http://schemas.openxmlformats.org/spreadsheetml/2006/main" count="38" uniqueCount="37">
  <si>
    <t>Tuition</t>
  </si>
  <si>
    <r>
      <t xml:space="preserve">Total Outside Organization Scholarships </t>
    </r>
    <r>
      <rPr>
        <sz val="8"/>
        <rFont val="Arial"/>
        <family val="2"/>
      </rPr>
      <t>(not from MCAD)</t>
    </r>
    <r>
      <rPr>
        <b/>
        <sz val="11"/>
        <rFont val="Arial"/>
        <family val="2"/>
      </rPr>
      <t xml:space="preserve"> </t>
    </r>
  </si>
  <si>
    <t>Total Estimated Costs (A)</t>
  </si>
  <si>
    <t xml:space="preserve">Estimated Books and Supplies </t>
  </si>
  <si>
    <t>Total Estimated Amount Needed (C+Other Costs)</t>
  </si>
  <si>
    <t>Section I - Tuition Statement</t>
  </si>
  <si>
    <t xml:space="preserve">Yearly Total </t>
  </si>
  <si>
    <t>Section II - Current Financial Aid Award</t>
  </si>
  <si>
    <t>B. Total Current Financial Aid</t>
  </si>
  <si>
    <t>minus Total Financial Aid (B)</t>
  </si>
  <si>
    <t>Planned Enrollment</t>
  </si>
  <si>
    <t>Payment Due Date</t>
  </si>
  <si>
    <t>Section III - Estimated Costs to Attend</t>
  </si>
  <si>
    <t>Section IV - Other Costs To Consider (not part of costs to attend)</t>
  </si>
  <si>
    <t>C. Estimated Attendance Costs</t>
  </si>
  <si>
    <t>Technology Fee</t>
  </si>
  <si>
    <t>If you have questions, email:</t>
  </si>
  <si>
    <t>MCAD Student Accounts Office - student_accounts@mcad.edu</t>
  </si>
  <si>
    <t>MCAD Financial Aid Office - financial_aid@mcad.edu</t>
  </si>
  <si>
    <r>
      <t>Total Federal Stafford Loans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(reduced by 1.057% origination fee)</t>
    </r>
  </si>
  <si>
    <t>Non-Federal Alternative/Private Loan</t>
  </si>
  <si>
    <t>A. Total Estimated Semester Bill Statement</t>
  </si>
  <si>
    <r>
      <t>1/</t>
    </r>
    <r>
      <rPr>
        <b/>
        <sz val="11"/>
        <rFont val="Arial"/>
        <family val="2"/>
      </rPr>
      <t>X</t>
    </r>
    <r>
      <rPr>
        <sz val="11"/>
        <rFont val="Arial"/>
        <family val="2"/>
      </rPr>
      <t>/2025</t>
    </r>
  </si>
  <si>
    <t>6 credits</t>
  </si>
  <si>
    <t>8 credits</t>
  </si>
  <si>
    <t>Summer 2026</t>
  </si>
  <si>
    <t>MACL</t>
  </si>
  <si>
    <t>Program Total</t>
  </si>
  <si>
    <t>On-Campus Room &amp; Food - (Residency)</t>
  </si>
  <si>
    <t>Housing Costs</t>
  </si>
  <si>
    <t>Grocery Costs</t>
  </si>
  <si>
    <t>TBD</t>
  </si>
  <si>
    <t>Total MCAD Scholarship</t>
  </si>
  <si>
    <t>MCAD Financial Worksheet 2026-2027</t>
  </si>
  <si>
    <t>Fall 2026</t>
  </si>
  <si>
    <t>Spring 2027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</si>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</sst>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9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0" fillId="0" borderId="2" xfId="0" applyFont="1" applyBorder="1"/>
    <xf numFmtId="0" fontId="12" fillId="0" borderId="0" xfId="0" applyFont="1"/>
    <xf numFmtId="0" fontId="7" fillId="0" borderId="1" xfId="0" applyFont="1" applyBorder="1"/>
    <xf numFmtId="0" fontId="2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Fill="1" applyBorder="1"/>
    <xf numFmtId="0" fontId="2" fillId="0" borderId="6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11" fillId="0" borderId="0" xfId="0" applyFont="1" applyBorder="1"/>
    <xf numFmtId="0" fontId="2" fillId="0" borderId="3" xfId="0" applyFont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4" fontId="15" fillId="0" borderId="3" xfId="0" applyNumberFormat="1" applyFont="1" applyBorder="1" applyAlignment="1">
      <alignment horizontal="right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Fill="1" applyBorder="1"/>
    <xf numFmtId="164" fontId="14" fillId="0" borderId="1" xfId="0" applyNumberFormat="1" applyFont="1" applyBorder="1" applyAlignment="1">
      <alignment horizontal="right"/>
    </xf>
    <xf numFmtId="0" fontId="2" fillId="0" borderId="3" xfId="0" applyFont="1" applyFill="1" applyBorder="1"/>
    <xf numFmtId="164" fontId="14" fillId="0" borderId="2" xfId="0" applyNumberFormat="1" applyFont="1" applyBorder="1" applyAlignment="1">
      <alignment horizontal="right"/>
    </xf>
    <xf numFmtId="14" fontId="5" fillId="0" borderId="3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5" xfId="0" applyFont="1" applyFill="1" applyBorder="1"/>
    <xf numFmtId="0" fontId="14" fillId="0" borderId="2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0" xfId="0" applyFont="1"/>
    <xf numFmtId="0" fontId="5" fillId="0" borderId="0" xfId="0" applyFont="1" applyBorder="1" applyAlignment="1">
      <alignment wrapText="1"/>
    </xf>
    <xf numFmtId="0" fontId="14" fillId="0" borderId="0" xfId="0" applyFont="1" applyBorder="1"/>
    <xf numFmtId="0" fontId="14" fillId="0" borderId="0" xfId="0" applyFont="1" applyBorder="1" applyAlignment="1">
      <alignment vertical="center"/>
    </xf>
    <xf numFmtId="165" fontId="5" fillId="0" borderId="2" xfId="0" applyNumberFormat="1" applyFont="1" applyBorder="1"/>
    <xf numFmtId="165" fontId="5" fillId="0" borderId="3" xfId="0" applyNumberFormat="1" applyFont="1" applyBorder="1" applyAlignment="1">
      <alignment horizontal="right"/>
    </xf>
    <xf numFmtId="165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5" fillId="0" borderId="2" xfId="0" applyNumberFormat="1" applyFont="1" applyFill="1" applyBorder="1" applyAlignment="1">
      <alignment horizontal="right"/>
    </xf>
    <xf numFmtId="165" fontId="4" fillId="0" borderId="5" xfId="0" applyNumberFormat="1" applyFont="1" applyFill="1" applyBorder="1"/>
    <xf numFmtId="165" fontId="14" fillId="0" borderId="0" xfId="0" applyNumberFormat="1" applyFont="1"/>
    <xf numFmtId="0" fontId="5" fillId="0" borderId="3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2" fillId="0" borderId="7" xfId="0" applyNumberFormat="1" applyFont="1" applyFill="1" applyBorder="1" applyAlignment="1">
      <alignment horizontal="right"/>
    </xf>
    <xf numFmtId="165" fontId="5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4" workbookViewId="0">
      <selection activeCell="E37" sqref="E37"/>
    </sheetView>
  </sheetViews>
  <sheetFormatPr defaultColWidth="9.7109375" defaultRowHeight="21.95" customHeight="1" x14ac:dyDescent="0.2"/>
  <cols>
    <col min="1" max="1" width="2.5703125" customWidth="1"/>
    <col min="2" max="2" width="73" customWidth="1"/>
    <col min="3" max="3" width="15.5703125" style="67" customWidth="1"/>
    <col min="4" max="4" width="14.28515625" style="47" customWidth="1"/>
    <col min="5" max="5" width="11.7109375" style="30" customWidth="1"/>
    <col min="6" max="6" width="12.5703125" style="30" bestFit="1" customWidth="1"/>
    <col min="7" max="7" width="12.5703125" style="30" customWidth="1"/>
    <col min="8" max="8" width="12.85546875" style="30" customWidth="1"/>
  </cols>
  <sheetData>
    <row r="1" spans="1:8" s="14" customFormat="1" ht="18" x14ac:dyDescent="0.25">
      <c r="A1" s="3"/>
      <c r="B1" s="3" t="s">
        <v>33</v>
      </c>
      <c r="C1" s="63"/>
      <c r="D1" s="27"/>
      <c r="E1" s="28"/>
      <c r="F1" s="28"/>
      <c r="G1" s="28"/>
      <c r="H1" s="28"/>
    </row>
    <row r="2" spans="1:8" ht="15.75" x14ac:dyDescent="0.25">
      <c r="A2" s="1"/>
      <c r="B2" s="20" t="s">
        <v>26</v>
      </c>
      <c r="C2" s="64"/>
      <c r="D2" s="29"/>
    </row>
    <row r="3" spans="1:8" ht="15.75" x14ac:dyDescent="0.25">
      <c r="A3" s="1"/>
      <c r="B3" s="26"/>
      <c r="C3" s="65"/>
      <c r="D3" s="29"/>
    </row>
    <row r="4" spans="1:8" ht="21.95" customHeight="1" x14ac:dyDescent="0.25">
      <c r="A4" s="15" t="s">
        <v>5</v>
      </c>
      <c r="B4" s="10"/>
      <c r="C4" s="66" t="s">
        <v>25</v>
      </c>
      <c r="D4" s="56" t="s">
        <v>34</v>
      </c>
      <c r="E4" s="56" t="s">
        <v>35</v>
      </c>
      <c r="F4" s="31" t="s">
        <v>6</v>
      </c>
      <c r="G4" s="56" t="s">
        <v>36</v>
      </c>
      <c r="H4" s="56" t="s">
        <v>27</v>
      </c>
    </row>
    <row r="5" spans="1:8" ht="15.75" x14ac:dyDescent="0.25">
      <c r="A5" s="6"/>
      <c r="B5" s="11" t="s">
        <v>10</v>
      </c>
      <c r="C5" s="62" t="s">
        <v>23</v>
      </c>
      <c r="D5" s="58" t="s">
        <v>24</v>
      </c>
      <c r="E5" s="58" t="s">
        <v>24</v>
      </c>
      <c r="F5" s="33"/>
      <c r="G5" s="33"/>
      <c r="H5" s="58"/>
    </row>
    <row r="6" spans="1:8" ht="18" customHeight="1" x14ac:dyDescent="0.25">
      <c r="B6" s="11" t="s">
        <v>0</v>
      </c>
      <c r="C6" s="79">
        <v>6430</v>
      </c>
      <c r="D6" s="34">
        <v>8574</v>
      </c>
      <c r="E6" s="32">
        <v>8574</v>
      </c>
      <c r="F6" s="32">
        <f>SUM(C6:E6)</f>
        <v>23578</v>
      </c>
      <c r="G6" s="32">
        <v>8574</v>
      </c>
      <c r="H6" s="32">
        <f>SUM(F6:G6)</f>
        <v>32152</v>
      </c>
    </row>
    <row r="7" spans="1:8" ht="18" customHeight="1" x14ac:dyDescent="0.25">
      <c r="B7" s="11" t="s">
        <v>15</v>
      </c>
      <c r="C7" s="79">
        <v>200</v>
      </c>
      <c r="D7" s="34">
        <v>200</v>
      </c>
      <c r="E7" s="32">
        <v>200</v>
      </c>
      <c r="F7" s="32">
        <f>SUM(D7:E7)</f>
        <v>400</v>
      </c>
      <c r="G7" s="32">
        <v>200</v>
      </c>
      <c r="H7" s="32">
        <f>SUM(F7:G7)</f>
        <v>600</v>
      </c>
    </row>
    <row r="8" spans="1:8" ht="18" customHeight="1" x14ac:dyDescent="0.25">
      <c r="B8" s="11" t="s">
        <v>28</v>
      </c>
      <c r="C8" s="71">
        <v>800</v>
      </c>
      <c r="D8" s="34"/>
      <c r="E8" s="32"/>
      <c r="F8" s="32">
        <f>SUM(C8:E8)</f>
        <v>800</v>
      </c>
      <c r="G8" s="32">
        <v>800</v>
      </c>
      <c r="H8" s="32">
        <f>SUM(F8:G8)</f>
        <v>1600</v>
      </c>
    </row>
    <row r="9" spans="1:8" ht="18" customHeight="1" x14ac:dyDescent="0.25">
      <c r="B9" s="16" t="s">
        <v>21</v>
      </c>
      <c r="C9" s="72">
        <f>SUM(C6:C8)</f>
        <v>7430</v>
      </c>
      <c r="D9" s="35">
        <f>SUM(D6:D8)</f>
        <v>8774</v>
      </c>
      <c r="E9" s="36">
        <f>SUM(E6:E8)</f>
        <v>8774</v>
      </c>
      <c r="F9" s="32">
        <f>SUM(D9:E9)</f>
        <v>17548</v>
      </c>
      <c r="G9" s="36">
        <f>SUM(G6:G8)</f>
        <v>9574</v>
      </c>
      <c r="H9" s="36">
        <f>SUM(F9:G9)</f>
        <v>27122</v>
      </c>
    </row>
    <row r="10" spans="1:8" ht="9" customHeight="1" x14ac:dyDescent="0.2">
      <c r="B10" s="17"/>
      <c r="C10" s="60"/>
      <c r="D10" s="37"/>
      <c r="E10" s="38"/>
      <c r="F10" s="39"/>
      <c r="G10" s="38"/>
      <c r="H10" s="38"/>
    </row>
    <row r="11" spans="1:8" ht="16.5" customHeight="1" x14ac:dyDescent="0.25">
      <c r="A11" s="6" t="s">
        <v>7</v>
      </c>
      <c r="B11" s="5"/>
      <c r="C11" s="5"/>
      <c r="D11" s="40"/>
      <c r="E11" s="41"/>
      <c r="F11" s="41"/>
      <c r="G11" s="41"/>
      <c r="H11" s="41"/>
    </row>
    <row r="12" spans="1:8" ht="18" customHeight="1" x14ac:dyDescent="0.25">
      <c r="B12" s="11" t="s">
        <v>32</v>
      </c>
      <c r="C12" s="71"/>
      <c r="D12" s="34"/>
      <c r="E12" s="32"/>
      <c r="F12" s="32"/>
      <c r="G12" s="32"/>
      <c r="H12" s="32"/>
    </row>
    <row r="13" spans="1:8" ht="18" customHeight="1" x14ac:dyDescent="0.25">
      <c r="B13" s="11" t="s">
        <v>1</v>
      </c>
      <c r="C13" s="71"/>
      <c r="D13" s="34"/>
      <c r="E13" s="32"/>
      <c r="F13" s="32"/>
      <c r="G13" s="32"/>
      <c r="H13" s="32"/>
    </row>
    <row r="14" spans="1:8" ht="18" customHeight="1" x14ac:dyDescent="0.25">
      <c r="B14" s="55" t="s">
        <v>19</v>
      </c>
      <c r="C14" s="73"/>
      <c r="D14" s="34"/>
      <c r="E14" s="32"/>
      <c r="F14" s="32"/>
      <c r="G14" s="32"/>
      <c r="H14" s="32"/>
    </row>
    <row r="15" spans="1:8" ht="18" customHeight="1" x14ac:dyDescent="0.25">
      <c r="B15" s="57" t="s">
        <v>20</v>
      </c>
      <c r="C15" s="74"/>
      <c r="D15" s="35"/>
      <c r="E15" s="36"/>
      <c r="F15" s="32"/>
      <c r="G15" s="36"/>
      <c r="H15" s="36"/>
    </row>
    <row r="16" spans="1:8" ht="18" customHeight="1" x14ac:dyDescent="0.25">
      <c r="B16" s="16" t="s">
        <v>8</v>
      </c>
      <c r="C16" s="72">
        <f>SUM(C12:C14)</f>
        <v>0</v>
      </c>
      <c r="D16" s="35">
        <f>SUM(D12:D14)</f>
        <v>0</v>
      </c>
      <c r="E16" s="36">
        <f>SUM(E12:E14)</f>
        <v>0</v>
      </c>
      <c r="F16" s="32">
        <f>SUM(D16:E16)</f>
        <v>0</v>
      </c>
      <c r="G16" s="36">
        <f>SUM(G12:G14)</f>
        <v>0</v>
      </c>
      <c r="H16" s="36">
        <f>SUM(F16:G16)</f>
        <v>0</v>
      </c>
    </row>
    <row r="17" spans="1:10" ht="18" customHeight="1" x14ac:dyDescent="0.2">
      <c r="A17" s="4"/>
      <c r="B17" s="18"/>
      <c r="C17" s="61"/>
      <c r="D17" s="42"/>
      <c r="E17" s="38"/>
      <c r="F17" s="39"/>
      <c r="G17" s="38"/>
      <c r="H17" s="38"/>
    </row>
    <row r="18" spans="1:10" ht="15" x14ac:dyDescent="0.25">
      <c r="A18" s="7" t="s">
        <v>12</v>
      </c>
      <c r="B18" s="8"/>
      <c r="C18" s="8"/>
      <c r="D18" s="43"/>
      <c r="E18" s="41"/>
      <c r="F18" s="41"/>
      <c r="G18" s="41"/>
      <c r="H18" s="41"/>
    </row>
    <row r="19" spans="1:10" ht="18" customHeight="1" x14ac:dyDescent="0.25">
      <c r="B19" s="12" t="s">
        <v>2</v>
      </c>
      <c r="C19" s="81">
        <f>C9</f>
        <v>7430</v>
      </c>
      <c r="D19" s="34">
        <f>D9</f>
        <v>8774</v>
      </c>
      <c r="E19" s="32">
        <f>E9</f>
        <v>8774</v>
      </c>
      <c r="F19" s="39">
        <f>SUM(D19:E19)</f>
        <v>17548</v>
      </c>
      <c r="G19" s="39">
        <f>G9</f>
        <v>9574</v>
      </c>
      <c r="H19" s="39">
        <f>H9</f>
        <v>27122</v>
      </c>
    </row>
    <row r="20" spans="1:10" ht="18" customHeight="1" x14ac:dyDescent="0.25">
      <c r="B20" s="12" t="s">
        <v>9</v>
      </c>
      <c r="C20" s="81">
        <f>C16</f>
        <v>0</v>
      </c>
      <c r="D20" s="34">
        <f>D16</f>
        <v>0</v>
      </c>
      <c r="E20" s="32">
        <f>E16</f>
        <v>0</v>
      </c>
      <c r="F20" s="39">
        <f>SUM(D20:E20)</f>
        <v>0</v>
      </c>
      <c r="G20" s="39">
        <f>G16</f>
        <v>0</v>
      </c>
      <c r="H20" s="39">
        <f>H16</f>
        <v>0</v>
      </c>
    </row>
    <row r="21" spans="1:10" s="24" customFormat="1" ht="18" customHeight="1" x14ac:dyDescent="0.25">
      <c r="B21" s="25" t="s">
        <v>14</v>
      </c>
      <c r="C21" s="75">
        <f>C19-C20</f>
        <v>7430</v>
      </c>
      <c r="D21" s="44">
        <f>D19-D20</f>
        <v>8774</v>
      </c>
      <c r="E21" s="45">
        <f>E19-E20</f>
        <v>8774</v>
      </c>
      <c r="F21" s="46">
        <f>SUM(D21:E21)</f>
        <v>17548</v>
      </c>
      <c r="G21" s="46">
        <f>G19-G20</f>
        <v>9574</v>
      </c>
      <c r="H21" s="46">
        <f>SUM(F21:G21)</f>
        <v>27122</v>
      </c>
    </row>
    <row r="22" spans="1:10" ht="18" customHeight="1" x14ac:dyDescent="0.25">
      <c r="A22" s="4"/>
      <c r="B22" s="16" t="s">
        <v>11</v>
      </c>
      <c r="C22" s="59">
        <v>45799</v>
      </c>
      <c r="D22" s="52">
        <v>45870</v>
      </c>
      <c r="E22" s="78" t="s">
        <v>22</v>
      </c>
      <c r="F22" s="46"/>
      <c r="G22" s="80" t="s">
        <v>31</v>
      </c>
      <c r="H22" s="46"/>
    </row>
    <row r="23" spans="1:10" ht="14.25" x14ac:dyDescent="0.2">
      <c r="A23" s="4"/>
      <c r="B23" s="18"/>
      <c r="C23" s="76"/>
      <c r="D23" s="42"/>
      <c r="E23" s="39"/>
      <c r="F23" s="41"/>
      <c r="G23" s="41"/>
      <c r="H23" s="40"/>
    </row>
    <row r="24" spans="1:10" ht="21.95" customHeight="1" x14ac:dyDescent="0.25">
      <c r="A24" s="9" t="s">
        <v>13</v>
      </c>
      <c r="C24" s="77"/>
      <c r="E24" s="41"/>
      <c r="F24" s="41"/>
      <c r="G24" s="41"/>
      <c r="H24" s="41"/>
    </row>
    <row r="25" spans="1:10" s="2" customFormat="1" ht="18" customHeight="1" x14ac:dyDescent="0.25">
      <c r="B25" s="13" t="s">
        <v>3</v>
      </c>
      <c r="C25" s="71">
        <v>342</v>
      </c>
      <c r="D25" s="32">
        <v>685</v>
      </c>
      <c r="E25" s="32">
        <v>687</v>
      </c>
      <c r="F25" s="32">
        <f>SUM(C25:E25)</f>
        <v>1714</v>
      </c>
      <c r="G25" s="32">
        <v>342</v>
      </c>
      <c r="H25" s="32">
        <f>SUM(F25:G25)</f>
        <v>2056</v>
      </c>
    </row>
    <row r="26" spans="1:10" s="2" customFormat="1" ht="18" customHeight="1" x14ac:dyDescent="0.25">
      <c r="B26" s="11" t="s">
        <v>29</v>
      </c>
      <c r="C26" s="71">
        <v>4750</v>
      </c>
      <c r="D26" s="32">
        <v>4750</v>
      </c>
      <c r="E26" s="32">
        <v>4750</v>
      </c>
      <c r="F26" s="32">
        <f>SUM(C26:E26)</f>
        <v>14250</v>
      </c>
      <c r="G26" s="32">
        <v>4750</v>
      </c>
      <c r="H26" s="32">
        <f>SUM(F26:G26)</f>
        <v>19000</v>
      </c>
    </row>
    <row r="27" spans="1:10" s="2" customFormat="1" ht="18" customHeight="1" x14ac:dyDescent="0.25">
      <c r="B27" s="11" t="s">
        <v>30</v>
      </c>
      <c r="C27" s="71">
        <v>2345</v>
      </c>
      <c r="D27" s="32">
        <v>2345</v>
      </c>
      <c r="E27" s="32">
        <v>2345</v>
      </c>
      <c r="F27" s="32">
        <f>D27+E27</f>
        <v>4690</v>
      </c>
      <c r="G27" s="32">
        <v>2345</v>
      </c>
      <c r="H27" s="32">
        <f>SUM(F27:G27)</f>
        <v>7035</v>
      </c>
    </row>
    <row r="28" spans="1:10" s="2" customFormat="1" ht="18.75" customHeight="1" x14ac:dyDescent="0.25">
      <c r="A28" s="5"/>
      <c r="B28" s="11" t="s">
        <v>4</v>
      </c>
      <c r="C28" s="71">
        <f>C21+C25+C27</f>
        <v>10117</v>
      </c>
      <c r="D28" s="34">
        <f>D21+D25+D27</f>
        <v>11804</v>
      </c>
      <c r="E28" s="34">
        <f>E21+E25+E27</f>
        <v>11806</v>
      </c>
      <c r="F28" s="32">
        <f>C28+D28+E28</f>
        <v>33727</v>
      </c>
      <c r="G28" s="32">
        <f>G21+G25+G27</f>
        <v>12261</v>
      </c>
      <c r="H28" s="34">
        <f>F28+G28</f>
        <v>45988</v>
      </c>
      <c r="J28" s="5"/>
    </row>
    <row r="29" spans="1:10" s="2" customFormat="1" ht="7.5" customHeight="1" x14ac:dyDescent="0.25">
      <c r="A29" s="5"/>
      <c r="B29" s="11"/>
      <c r="C29" s="5"/>
      <c r="D29" s="48"/>
      <c r="E29" s="40"/>
      <c r="F29" s="40"/>
      <c r="G29" s="40"/>
      <c r="H29" s="40"/>
      <c r="J29" s="5"/>
    </row>
    <row r="30" spans="1:10" ht="9" customHeight="1" x14ac:dyDescent="0.25">
      <c r="B30" s="19"/>
      <c r="C30" s="68"/>
      <c r="D30" s="49"/>
    </row>
    <row r="31" spans="1:10" ht="10.5" customHeight="1" x14ac:dyDescent="0.25">
      <c r="B31" s="21"/>
      <c r="C31" s="68"/>
      <c r="D31" s="49"/>
    </row>
    <row r="32" spans="1:10" s="4" customFormat="1" ht="11.25" customHeight="1" x14ac:dyDescent="0.2">
      <c r="B32" s="22"/>
      <c r="C32" s="69"/>
      <c r="D32" s="50"/>
      <c r="E32" s="51"/>
      <c r="F32" s="51"/>
      <c r="G32" s="51"/>
      <c r="H32" s="51"/>
    </row>
    <row r="33" spans="1:8" s="4" customFormat="1" ht="17.25" customHeight="1" x14ac:dyDescent="0.25">
      <c r="B33" s="23" t="s">
        <v>16</v>
      </c>
      <c r="C33" s="68"/>
      <c r="D33" s="49"/>
      <c r="E33" s="51"/>
      <c r="F33" s="51"/>
      <c r="G33" s="51"/>
      <c r="H33" s="51"/>
    </row>
    <row r="34" spans="1:8" ht="17.25" customHeight="1" x14ac:dyDescent="0.2">
      <c r="A34" s="4"/>
      <c r="B34" s="54" t="s">
        <v>18</v>
      </c>
      <c r="C34" s="70"/>
      <c r="E34" s="51"/>
      <c r="F34" s="51"/>
      <c r="G34" s="51"/>
      <c r="H34" s="51"/>
    </row>
    <row r="35" spans="1:8" ht="18" customHeight="1" x14ac:dyDescent="0.2">
      <c r="A35" s="4"/>
      <c r="B35" s="53" t="s">
        <v>17</v>
      </c>
      <c r="C35" s="70"/>
      <c r="E35" s="51"/>
      <c r="F35" s="51"/>
      <c r="G35" s="51"/>
      <c r="H35" s="51"/>
    </row>
    <row r="36" spans="1:8" ht="18" customHeight="1" x14ac:dyDescent="0.2"/>
  </sheetData>
  <phoneticPr fontId="6" type="noConversion"/>
  <pageMargins left="0.25" right="0.25" top="0.75" bottom="0.75" header="0.3" footer="0.3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Minneapolis College of Art &amp;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Link</dc:creator>
  <cp:lastModifiedBy>Montana Fender</cp:lastModifiedBy>
  <cp:lastPrinted>2016-03-02T19:59:47Z</cp:lastPrinted>
  <dcterms:created xsi:type="dcterms:W3CDTF">2005-03-31T20:20:07Z</dcterms:created>
  <dcterms:modified xsi:type="dcterms:W3CDTF">2026-03-03T17:24:53Z</dcterms:modified>
</cp:coreProperties>
</file>