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6-2027 Forms\"/>
    </mc:Choice>
  </mc:AlternateContent>
  <bookViews>
    <workbookView xWindow="0" yWindow="0" windowWidth="15552" windowHeight="10836"/>
  </bookViews>
  <sheets>
    <sheet name="Sheet1" sheetId="1" r:id="rId1"/>
  </sheets>
  <definedNames>
    <definedName name="_xlnm.Print_Area" localSheetId="0">Sheet1!$A$1:$E$40</definedName>
  </definedNames>
  <calcPr calcId="162913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1" i="1"/>
  <c r="E31" i="1" l="1"/>
  <c r="E32" i="1"/>
  <c r="C22" i="1" l="1"/>
  <c r="C26" i="1" s="1"/>
  <c r="D22" i="1"/>
  <c r="D26" i="1" s="1"/>
  <c r="E22" i="1" l="1"/>
  <c r="E26" i="1"/>
  <c r="E10" i="1" l="1"/>
  <c r="E6" i="1" l="1"/>
  <c r="D12" i="1"/>
  <c r="D25" i="1" s="1"/>
  <c r="D27" i="1" s="1"/>
  <c r="D33" i="1" s="1"/>
  <c r="C12" i="1"/>
  <c r="C25" i="1" s="1"/>
  <c r="E9" i="1"/>
  <c r="E8" i="1"/>
  <c r="E7" i="1"/>
  <c r="E25" i="1" l="1"/>
  <c r="C27" i="1"/>
  <c r="E12" i="1"/>
  <c r="E27" i="1" l="1"/>
  <c r="C33" i="1"/>
  <c r="E33" i="1" s="1"/>
</calcChain>
</file>

<file path=xl/sharedStrings.xml><?xml version="1.0" encoding="utf-8"?>
<sst xmlns="http://schemas.openxmlformats.org/spreadsheetml/2006/main" count="38" uniqueCount="37">
  <si>
    <t>Tuition</t>
  </si>
  <si>
    <t>Total MCAD Scholarships and/or Grants</t>
  </si>
  <si>
    <r>
      <t xml:space="preserve">Total Outside Organization Scholarships </t>
    </r>
    <r>
      <rPr>
        <sz val="8"/>
        <rFont val="Arial"/>
        <family val="2"/>
      </rPr>
      <t>(not from MCAD)</t>
    </r>
    <r>
      <rPr>
        <b/>
        <sz val="11"/>
        <rFont val="Arial"/>
        <family val="2"/>
      </rPr>
      <t xml:space="preserve"> </t>
    </r>
  </si>
  <si>
    <t>Total Estimated Costs (A)</t>
  </si>
  <si>
    <t xml:space="preserve">Estimated Books and Supplies </t>
  </si>
  <si>
    <t>Total Estimated Amount Needed (C+Other Costs)</t>
  </si>
  <si>
    <t>Section I - Tuition Statement</t>
  </si>
  <si>
    <t xml:space="preserve">Yearly Total </t>
  </si>
  <si>
    <t>Section II - Current Financial Aid Award</t>
  </si>
  <si>
    <t>B. Total Current Financial Aid</t>
  </si>
  <si>
    <t>minus Total Financial Aid (B)</t>
  </si>
  <si>
    <t>Planned Enrollment</t>
  </si>
  <si>
    <t>Payment Due Date</t>
  </si>
  <si>
    <t>Section III - Estimated Costs to Attend</t>
  </si>
  <si>
    <t>Section IV - Other Costs To Consider (not part of costs to attend)</t>
  </si>
  <si>
    <t>C. Estimated Attendance Costs</t>
  </si>
  <si>
    <t>Technology Fee</t>
  </si>
  <si>
    <t>If you have questions, email:</t>
  </si>
  <si>
    <t>MCAD Student Accounts Office - student_accounts@mcad.edu</t>
  </si>
  <si>
    <t>MCAD Financial Aid Office - financial_aid@mcad.edu</t>
  </si>
  <si>
    <t>Federal Grants</t>
  </si>
  <si>
    <r>
      <t xml:space="preserve">Federal Parent PLUS Loan </t>
    </r>
    <r>
      <rPr>
        <b/>
        <sz val="8"/>
        <rFont val="Arial"/>
        <family val="2"/>
      </rPr>
      <t>(reduced by 4.228% origination fee)</t>
    </r>
  </si>
  <si>
    <r>
      <t>Total Federal Stafford Loans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(reduced by 1.057% origination fee)</t>
    </r>
  </si>
  <si>
    <t>Non-Federal Alternative/Private Loan</t>
  </si>
  <si>
    <r>
      <t xml:space="preserve">Total Minnesota State Grant - </t>
    </r>
    <r>
      <rPr>
        <b/>
        <sz val="8"/>
        <rFont val="Arial"/>
        <family val="2"/>
      </rPr>
      <t xml:space="preserve">must take 15 credits/semester for full award </t>
    </r>
  </si>
  <si>
    <t>New Undergraduate</t>
  </si>
  <si>
    <r>
      <t xml:space="preserve">New Undergrad MCAD Computer purchase </t>
    </r>
    <r>
      <rPr>
        <sz val="10"/>
        <rFont val="Arial"/>
        <family val="2"/>
      </rPr>
      <t>(One time cost to purchase computer)</t>
    </r>
  </si>
  <si>
    <t>Student Experience Fee</t>
  </si>
  <si>
    <r>
      <t xml:space="preserve">MCAD Cafe Meal Card </t>
    </r>
    <r>
      <rPr>
        <sz val="9"/>
        <rFont val="Arial"/>
        <family val="2"/>
      </rPr>
      <t>(Only charged to students living in campus housing)</t>
    </r>
  </si>
  <si>
    <t>Grocery costs</t>
  </si>
  <si>
    <t>A. Total Estimated Semester Bill Statement</t>
  </si>
  <si>
    <t>12-18 credits</t>
  </si>
  <si>
    <r>
      <t>On-Campus Room - Estimate</t>
    </r>
    <r>
      <rPr>
        <sz val="8"/>
        <rFont val="Arial"/>
        <family val="2"/>
      </rPr>
      <t xml:space="preserve"> (Average yearly cost is $9,500)</t>
    </r>
  </si>
  <si>
    <t>MCAD Financial Worksheet 2026-2027</t>
  </si>
  <si>
    <t>Fall 2026</t>
  </si>
  <si>
    <t>Spring 2027</t>
  </si>
  <si>
    <r>
      <t>1/</t>
    </r>
    <r>
      <rPr>
        <b/>
        <sz val="11"/>
        <rFont val="Arial"/>
        <family val="2"/>
      </rPr>
      <t>X</t>
    </r>
    <r>
      <rPr>
        <sz val="11"/>
        <rFont val="Arial"/>
        <family val="2"/>
      </rPr>
      <t>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</si>
</sst>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0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0" fillId="0" borderId="2" xfId="0" applyFont="1" applyBorder="1"/>
    <xf numFmtId="0" fontId="12" fillId="0" borderId="0" xfId="0" applyFont="1"/>
    <xf numFmtId="0" fontId="7" fillId="0" borderId="1" xfId="0" applyFont="1" applyBorder="1"/>
    <xf numFmtId="0" fontId="2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Fill="1" applyBorder="1"/>
    <xf numFmtId="0" fontId="2" fillId="0" borderId="6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11" fillId="0" borderId="0" xfId="0" applyFont="1" applyBorder="1"/>
    <xf numFmtId="0" fontId="2" fillId="0" borderId="3" xfId="0" applyFont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4" fontId="15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Fill="1" applyBorder="1"/>
    <xf numFmtId="164" fontId="14" fillId="0" borderId="1" xfId="0" applyNumberFormat="1" applyFont="1" applyBorder="1" applyAlignment="1">
      <alignment horizontal="right"/>
    </xf>
    <xf numFmtId="0" fontId="2" fillId="0" borderId="3" xfId="0" applyFont="1" applyFill="1" applyBorder="1"/>
    <xf numFmtId="164" fontId="14" fillId="0" borderId="2" xfId="0" applyNumberFormat="1" applyFont="1" applyBorder="1" applyAlignment="1">
      <alignment horizontal="right"/>
    </xf>
    <xf numFmtId="14" fontId="5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B1" workbookViewId="0">
      <selection activeCell="C26" sqref="C26"/>
    </sheetView>
  </sheetViews>
  <sheetFormatPr defaultColWidth="9.6640625" defaultRowHeight="21.9" customHeight="1" x14ac:dyDescent="0.25"/>
  <cols>
    <col min="1" max="1" width="2.5546875" customWidth="1"/>
    <col min="2" max="2" width="73" customWidth="1"/>
    <col min="3" max="3" width="14.33203125" style="47" customWidth="1"/>
    <col min="4" max="4" width="11.6640625" style="30" customWidth="1"/>
    <col min="5" max="5" width="12.5546875" style="30" bestFit="1" customWidth="1"/>
  </cols>
  <sheetData>
    <row r="1" spans="1:5" s="14" customFormat="1" ht="17.399999999999999" x14ac:dyDescent="0.3">
      <c r="A1" s="3"/>
      <c r="B1" s="3" t="s">
        <v>33</v>
      </c>
      <c r="C1" s="27"/>
      <c r="D1" s="28"/>
      <c r="E1" s="28"/>
    </row>
    <row r="2" spans="1:5" ht="15.6" x14ac:dyDescent="0.3">
      <c r="A2" s="1"/>
      <c r="B2" s="20" t="s">
        <v>25</v>
      </c>
      <c r="C2" s="29"/>
    </row>
    <row r="3" spans="1:5" ht="15.6" x14ac:dyDescent="0.3">
      <c r="A3" s="1"/>
      <c r="B3" s="26"/>
      <c r="C3" s="29"/>
    </row>
    <row r="4" spans="1:5" ht="21.9" customHeight="1" x14ac:dyDescent="0.3">
      <c r="A4" s="15" t="s">
        <v>6</v>
      </c>
      <c r="B4" s="10"/>
      <c r="C4" s="57" t="s">
        <v>34</v>
      </c>
      <c r="D4" s="31" t="s">
        <v>35</v>
      </c>
      <c r="E4" s="31" t="s">
        <v>7</v>
      </c>
    </row>
    <row r="5" spans="1:5" ht="15.6" x14ac:dyDescent="0.3">
      <c r="A5" s="6"/>
      <c r="B5" s="11" t="s">
        <v>11</v>
      </c>
      <c r="C5" s="59" t="s">
        <v>31</v>
      </c>
      <c r="D5" s="59" t="s">
        <v>31</v>
      </c>
      <c r="E5" s="33"/>
    </row>
    <row r="6" spans="1:5" ht="18" customHeight="1" x14ac:dyDescent="0.25">
      <c r="B6" s="11" t="s">
        <v>0</v>
      </c>
      <c r="C6" s="34">
        <v>24045</v>
      </c>
      <c r="D6" s="32">
        <v>24045</v>
      </c>
      <c r="E6" s="32">
        <f>C6+D6</f>
        <v>48090</v>
      </c>
    </row>
    <row r="7" spans="1:5" ht="18" customHeight="1" x14ac:dyDescent="0.25">
      <c r="B7" s="11" t="s">
        <v>27</v>
      </c>
      <c r="C7" s="34">
        <v>200</v>
      </c>
      <c r="D7" s="32">
        <v>200</v>
      </c>
      <c r="E7" s="32">
        <f t="shared" ref="E7:E12" si="0">SUM(C7:D7)</f>
        <v>400</v>
      </c>
    </row>
    <row r="8" spans="1:5" ht="18" customHeight="1" x14ac:dyDescent="0.25">
      <c r="B8" s="11" t="s">
        <v>16</v>
      </c>
      <c r="C8" s="34">
        <v>200</v>
      </c>
      <c r="D8" s="32">
        <v>200</v>
      </c>
      <c r="E8" s="32">
        <f t="shared" si="0"/>
        <v>400</v>
      </c>
    </row>
    <row r="9" spans="1:5" ht="18" customHeight="1" x14ac:dyDescent="0.25">
      <c r="B9" s="11" t="s">
        <v>32</v>
      </c>
      <c r="C9" s="34">
        <v>4750</v>
      </c>
      <c r="D9" s="32">
        <v>4750</v>
      </c>
      <c r="E9" s="32">
        <f t="shared" si="0"/>
        <v>9500</v>
      </c>
    </row>
    <row r="10" spans="1:5" ht="18" customHeight="1" x14ac:dyDescent="0.25">
      <c r="B10" s="11" t="s">
        <v>28</v>
      </c>
      <c r="C10" s="34">
        <v>1500</v>
      </c>
      <c r="D10" s="32">
        <v>1500</v>
      </c>
      <c r="E10" s="32">
        <f t="shared" si="0"/>
        <v>3000</v>
      </c>
    </row>
    <row r="11" spans="1:5" ht="27" x14ac:dyDescent="0.25">
      <c r="B11" s="53" t="s">
        <v>26</v>
      </c>
      <c r="C11" s="34">
        <v>2000</v>
      </c>
      <c r="D11" s="32">
        <v>0</v>
      </c>
      <c r="E11" s="32">
        <f>SUM(C11:D11)</f>
        <v>2000</v>
      </c>
    </row>
    <row r="12" spans="1:5" ht="18" customHeight="1" x14ac:dyDescent="0.25">
      <c r="B12" s="16" t="s">
        <v>30</v>
      </c>
      <c r="C12" s="35">
        <f>SUM(C6:C11)</f>
        <v>32695</v>
      </c>
      <c r="D12" s="36">
        <f>SUM(D6:D11)</f>
        <v>30695</v>
      </c>
      <c r="E12" s="32">
        <f t="shared" si="0"/>
        <v>63390</v>
      </c>
    </row>
    <row r="13" spans="1:5" ht="9" customHeight="1" x14ac:dyDescent="0.25">
      <c r="B13" s="17"/>
      <c r="C13" s="37"/>
      <c r="D13" s="38"/>
      <c r="E13" s="39"/>
    </row>
    <row r="14" spans="1:5" ht="16.5" customHeight="1" x14ac:dyDescent="0.3">
      <c r="A14" s="6" t="s">
        <v>8</v>
      </c>
      <c r="B14" s="5"/>
      <c r="C14" s="40"/>
      <c r="D14" s="41"/>
      <c r="E14" s="41"/>
    </row>
    <row r="15" spans="1:5" ht="18" customHeight="1" x14ac:dyDescent="0.25">
      <c r="B15" s="11" t="s">
        <v>1</v>
      </c>
      <c r="C15" s="34"/>
      <c r="D15" s="32"/>
      <c r="E15" s="32">
        <f>SUM(C15:D15)</f>
        <v>0</v>
      </c>
    </row>
    <row r="16" spans="1:5" ht="18" customHeight="1" x14ac:dyDescent="0.25">
      <c r="B16" s="11" t="s">
        <v>20</v>
      </c>
      <c r="C16" s="34"/>
      <c r="D16" s="32"/>
      <c r="E16" s="32">
        <f>SUM(C16:D16)</f>
        <v>0</v>
      </c>
    </row>
    <row r="17" spans="1:5" ht="18" customHeight="1" x14ac:dyDescent="0.25">
      <c r="B17" s="11" t="s">
        <v>24</v>
      </c>
      <c r="C17" s="34"/>
      <c r="D17" s="32"/>
      <c r="E17" s="32">
        <f>SUM(C17:D17)</f>
        <v>0</v>
      </c>
    </row>
    <row r="18" spans="1:5" ht="18" customHeight="1" x14ac:dyDescent="0.25">
      <c r="B18" s="11" t="s">
        <v>2</v>
      </c>
      <c r="C18" s="34"/>
      <c r="D18" s="32"/>
      <c r="E18" s="32">
        <f>SUM(C18:D18)</f>
        <v>0</v>
      </c>
    </row>
    <row r="19" spans="1:5" ht="18" customHeight="1" x14ac:dyDescent="0.25">
      <c r="B19" s="56" t="s">
        <v>22</v>
      </c>
      <c r="C19" s="34"/>
      <c r="D19" s="32"/>
      <c r="E19" s="32">
        <f>SUM(C19:D19)</f>
        <v>0</v>
      </c>
    </row>
    <row r="20" spans="1:5" ht="18" customHeight="1" x14ac:dyDescent="0.25">
      <c r="B20" s="58" t="s">
        <v>21</v>
      </c>
      <c r="C20" s="35"/>
      <c r="D20" s="36"/>
      <c r="E20" s="32">
        <f>SUM(C20:D20)</f>
        <v>0</v>
      </c>
    </row>
    <row r="21" spans="1:5" ht="18" customHeight="1" x14ac:dyDescent="0.25">
      <c r="B21" s="58" t="s">
        <v>23</v>
      </c>
      <c r="C21" s="35"/>
      <c r="D21" s="36"/>
      <c r="E21" s="32">
        <f>SUM(C21:D21)</f>
        <v>0</v>
      </c>
    </row>
    <row r="22" spans="1:5" ht="18" customHeight="1" x14ac:dyDescent="0.25">
      <c r="B22" s="16" t="s">
        <v>9</v>
      </c>
      <c r="C22" s="35">
        <f>SUM(C15:C19)</f>
        <v>0</v>
      </c>
      <c r="D22" s="36">
        <f>SUM(D15:D19)</f>
        <v>0</v>
      </c>
      <c r="E22" s="32">
        <f t="shared" ref="E22" si="1">SUM(C22:D22)</f>
        <v>0</v>
      </c>
    </row>
    <row r="23" spans="1:5" ht="18" customHeight="1" x14ac:dyDescent="0.25">
      <c r="A23" s="4"/>
      <c r="B23" s="18"/>
      <c r="C23" s="42"/>
      <c r="D23" s="38"/>
      <c r="E23" s="39"/>
    </row>
    <row r="24" spans="1:5" ht="13.8" x14ac:dyDescent="0.25">
      <c r="A24" s="7" t="s">
        <v>13</v>
      </c>
      <c r="B24" s="8"/>
      <c r="C24" s="43"/>
      <c r="D24" s="41"/>
      <c r="E24" s="41"/>
    </row>
    <row r="25" spans="1:5" ht="18" customHeight="1" x14ac:dyDescent="0.25">
      <c r="B25" s="12" t="s">
        <v>3</v>
      </c>
      <c r="C25" s="34">
        <f>C12</f>
        <v>32695</v>
      </c>
      <c r="D25" s="32">
        <f>D12</f>
        <v>30695</v>
      </c>
      <c r="E25" s="39">
        <f>SUM(C25:D25)</f>
        <v>63390</v>
      </c>
    </row>
    <row r="26" spans="1:5" ht="18" customHeight="1" x14ac:dyDescent="0.25">
      <c r="B26" s="12" t="s">
        <v>10</v>
      </c>
      <c r="C26" s="34">
        <f>C22</f>
        <v>0</v>
      </c>
      <c r="D26" s="32">
        <f>D22</f>
        <v>0</v>
      </c>
      <c r="E26" s="39">
        <f>SUM(C26:D26)</f>
        <v>0</v>
      </c>
    </row>
    <row r="27" spans="1:5" s="24" customFormat="1" ht="18" customHeight="1" x14ac:dyDescent="0.25">
      <c r="B27" s="25" t="s">
        <v>15</v>
      </c>
      <c r="C27" s="44">
        <f>C25-C26</f>
        <v>32695</v>
      </c>
      <c r="D27" s="45">
        <f>D25-D26</f>
        <v>30695</v>
      </c>
      <c r="E27" s="46">
        <f>SUM(C27:D27)</f>
        <v>63390</v>
      </c>
    </row>
    <row r="28" spans="1:5" ht="18" customHeight="1" x14ac:dyDescent="0.25">
      <c r="A28" s="4"/>
      <c r="B28" s="16" t="s">
        <v>12</v>
      </c>
      <c r="C28" s="52">
        <v>46235</v>
      </c>
      <c r="D28" s="60" t="s">
        <v>36</v>
      </c>
      <c r="E28" s="41"/>
    </row>
    <row r="29" spans="1:5" ht="13.8" x14ac:dyDescent="0.25">
      <c r="A29" s="4"/>
      <c r="B29" s="18"/>
      <c r="C29" s="42"/>
      <c r="D29" s="39"/>
      <c r="E29" s="41"/>
    </row>
    <row r="30" spans="1:5" ht="21.9" customHeight="1" x14ac:dyDescent="0.3">
      <c r="A30" s="9" t="s">
        <v>14</v>
      </c>
      <c r="D30" s="41"/>
      <c r="E30" s="41"/>
    </row>
    <row r="31" spans="1:5" s="2" customFormat="1" ht="18" customHeight="1" x14ac:dyDescent="0.25">
      <c r="B31" s="13" t="s">
        <v>4</v>
      </c>
      <c r="C31" s="32">
        <v>750</v>
      </c>
      <c r="D31" s="32">
        <v>750</v>
      </c>
      <c r="E31" s="32">
        <f>C31+D31</f>
        <v>1500</v>
      </c>
    </row>
    <row r="32" spans="1:5" s="2" customFormat="1" ht="18" customHeight="1" x14ac:dyDescent="0.25">
      <c r="B32" s="11" t="s">
        <v>29</v>
      </c>
      <c r="C32" s="32">
        <v>845</v>
      </c>
      <c r="D32" s="32">
        <v>845</v>
      </c>
      <c r="E32" s="32">
        <f>C32+D32</f>
        <v>1690</v>
      </c>
    </row>
    <row r="33" spans="1:8" s="2" customFormat="1" ht="18.75" customHeight="1" x14ac:dyDescent="0.25">
      <c r="A33" s="5"/>
      <c r="B33" s="11" t="s">
        <v>5</v>
      </c>
      <c r="C33" s="34">
        <f>C27+C31+C32</f>
        <v>34290</v>
      </c>
      <c r="D33" s="34">
        <f>D27+D31+D32</f>
        <v>32290</v>
      </c>
      <c r="E33" s="32">
        <f>C33+D33</f>
        <v>66580</v>
      </c>
      <c r="H33" s="5"/>
    </row>
    <row r="34" spans="1:8" s="2" customFormat="1" ht="7.5" customHeight="1" x14ac:dyDescent="0.25">
      <c r="A34" s="5"/>
      <c r="B34" s="11"/>
      <c r="C34" s="48"/>
      <c r="D34" s="40"/>
      <c r="E34" s="40"/>
      <c r="H34" s="5"/>
    </row>
    <row r="35" spans="1:8" ht="9" customHeight="1" x14ac:dyDescent="0.25">
      <c r="B35" s="19"/>
      <c r="C35" s="49"/>
    </row>
    <row r="36" spans="1:8" ht="10.5" customHeight="1" x14ac:dyDescent="0.25">
      <c r="B36" s="21"/>
      <c r="C36" s="49"/>
    </row>
    <row r="37" spans="1:8" s="4" customFormat="1" ht="11.25" customHeight="1" x14ac:dyDescent="0.25">
      <c r="B37" s="22"/>
      <c r="C37" s="50"/>
      <c r="D37" s="51"/>
      <c r="E37" s="51"/>
    </row>
    <row r="38" spans="1:8" s="4" customFormat="1" ht="17.25" customHeight="1" x14ac:dyDescent="0.25">
      <c r="B38" s="23" t="s">
        <v>17</v>
      </c>
      <c r="C38" s="49"/>
      <c r="D38" s="51"/>
      <c r="E38" s="51"/>
    </row>
    <row r="39" spans="1:8" ht="17.25" customHeight="1" x14ac:dyDescent="0.25">
      <c r="A39" s="4"/>
      <c r="B39" s="55" t="s">
        <v>19</v>
      </c>
      <c r="D39" s="51"/>
      <c r="E39" s="51"/>
    </row>
    <row r="40" spans="1:8" ht="18" customHeight="1" x14ac:dyDescent="0.25">
      <c r="A40" s="4"/>
      <c r="B40" s="54" t="s">
        <v>18</v>
      </c>
      <c r="D40" s="51"/>
      <c r="E40" s="51"/>
    </row>
    <row r="41" spans="1:8" ht="18" customHeight="1" x14ac:dyDescent="0.25"/>
  </sheetData>
  <phoneticPr fontId="6" type="noConversion"/>
  <pageMargins left="0.25" right="0.25" top="0.75" bottom="0.75" header="0.3" footer="0.3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Minneapolis College of Art &amp;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Link</dc:creator>
  <cp:lastModifiedBy>Montana Fender</cp:lastModifiedBy>
  <cp:lastPrinted>2016-03-02T19:59:47Z</cp:lastPrinted>
  <dcterms:created xsi:type="dcterms:W3CDTF">2005-03-31T20:20:07Z</dcterms:created>
  <dcterms:modified xsi:type="dcterms:W3CDTF">2026-02-09T17:01:55Z</dcterms:modified>
</cp:coreProperties>
</file>